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324E6A2-BF9C-48E9-A33C-ABB669C8BD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NAL" sheetId="2" r:id="rId1"/>
  </sheets>
  <definedNames>
    <definedName name="_xlnm.Print_Area" localSheetId="0">FINAL!$A$1:$S$45</definedName>
    <definedName name="_xlnm.Print_Titles" localSheetId="0">FINAL!$6:$6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J27" i="2" l="1"/>
  <c r="J7" i="2"/>
</calcChain>
</file>

<file path=xl/sharedStrings.xml><?xml version="1.0" encoding="utf-8"?>
<sst xmlns="http://schemas.openxmlformats.org/spreadsheetml/2006/main" count="112" uniqueCount="79">
  <si>
    <t>STT</t>
  </si>
  <si>
    <t>Model</t>
  </si>
  <si>
    <t>HSX/Nước SX</t>
  </si>
  <si>
    <t>Serial number</t>
  </si>
  <si>
    <t>Số lượng</t>
  </si>
  <si>
    <t>Năm sản xuất</t>
  </si>
  <si>
    <t>Easy Blender (nCPAP)</t>
  </si>
  <si>
    <t>Medin - Đức</t>
  </si>
  <si>
    <t>Evita V300</t>
  </si>
  <si>
    <t>Đức</t>
  </si>
  <si>
    <t xml:space="preserve">Sophie </t>
  </si>
  <si>
    <t>F. Stephan - Đức</t>
  </si>
  <si>
    <t>F120B</t>
  </si>
  <si>
    <t>Puritan Bennett™ 980</t>
  </si>
  <si>
    <t>Covidien/ Ireland</t>
  </si>
  <si>
    <t>35G2104720</t>
  </si>
  <si>
    <t>Careplus 2000</t>
  </si>
  <si>
    <t>GE healthcare - Mỹ</t>
  </si>
  <si>
    <t>Defigard 4000</t>
  </si>
  <si>
    <t>Máy gây mê</t>
  </si>
  <si>
    <t>Carestation 650</t>
  </si>
  <si>
    <t>Mỹ</t>
  </si>
  <si>
    <t>SM 721030009MA</t>
  </si>
  <si>
    <t>SM 721030008MA</t>
  </si>
  <si>
    <t>Dao mổ điện cao tần (300WF)</t>
  </si>
  <si>
    <t>IDS 310</t>
  </si>
  <si>
    <t>Bovie Medical Corp./Mỹ</t>
  </si>
  <si>
    <t>BV 3615004</t>
  </si>
  <si>
    <t xml:space="preserve">Máy cắt đốt cao tần </t>
  </si>
  <si>
    <t>Dao mổ điện cao tần</t>
  </si>
  <si>
    <t>VLFX8GEN</t>
  </si>
  <si>
    <t>TỔNG CỘNG</t>
  </si>
  <si>
    <t>BỆNH VIỆN NHI LÂM ĐỒNG</t>
  </si>
  <si>
    <t>Bộ phận sử dụng</t>
  </si>
  <si>
    <t>F9H11936KX</t>
  </si>
  <si>
    <t>F0J15688KX</t>
  </si>
  <si>
    <t xml:space="preserve"> IO-2026-03-30621</t>
  </si>
  <si>
    <t>Khoa Ngoại-PTGMHS</t>
  </si>
  <si>
    <t xml:space="preserve"> IO-2026-03-30624</t>
  </si>
  <si>
    <t>HSTC</t>
  </si>
  <si>
    <t>Hệ thống hỗ trợ NCPAP</t>
  </si>
  <si>
    <t>Tây Ban Nha/Đài Loan/Việt Nam</t>
  </si>
  <si>
    <t>SO371600327</t>
  </si>
  <si>
    <t>840 Ventalator System</t>
  </si>
  <si>
    <t>Coviden/Ireland</t>
  </si>
  <si>
    <t>Máy thở áp lực dương nCPAP</t>
  </si>
  <si>
    <t>Máy thở trẻ em</t>
  </si>
  <si>
    <t xml:space="preserve"> Máy thở cao tần dành cho nhi</t>
  </si>
  <si>
    <t>Máy thở tần số cao HFO</t>
  </si>
  <si>
    <t>SO3820403010295</t>
  </si>
  <si>
    <t>SO3816400011258</t>
  </si>
  <si>
    <t>ASLJ-0132</t>
  </si>
  <si>
    <t>ASLJ-0133</t>
  </si>
  <si>
    <t>ASLJ-0134</t>
  </si>
  <si>
    <t>Máy thở chức năng cao Bennett</t>
  </si>
  <si>
    <t>108996106999</t>
  </si>
  <si>
    <t xml:space="preserve">VLFX8GEN </t>
  </si>
  <si>
    <t>KBCC</t>
  </si>
  <si>
    <t>Máy giúp thở trẻ em Servo I</t>
  </si>
  <si>
    <t>Máy phá rung tim</t>
  </si>
  <si>
    <t>Evita V301</t>
  </si>
  <si>
    <t>Evita V302</t>
  </si>
  <si>
    <t>Lồng ấp sơ sinh</t>
  </si>
  <si>
    <t>HDEU00034</t>
  </si>
  <si>
    <t>HDEU00036</t>
  </si>
  <si>
    <t>HDEU00044</t>
  </si>
  <si>
    <t>HDEU00049</t>
  </si>
  <si>
    <t>Máy thở chức năng cao dạng xe đẩy</t>
  </si>
  <si>
    <t>Tên TTB</t>
  </si>
  <si>
    <t>Số lượng kiểm định thực tế</t>
  </si>
  <si>
    <t>Convidien/ Metronic/Mỹ</t>
  </si>
  <si>
    <t>Schiller Medical/ FRANCE</t>
  </si>
  <si>
    <t>Năm đưa vào sử dụng</t>
  </si>
  <si>
    <t>I. Máy thở</t>
  </si>
  <si>
    <t>PHỤ LỤC 1. DANH MỤC TTB  KIỂM ĐỊNH VỀ AN TOÀN &amp; TÍNH NĂNG KỸ THUẬT 
(THEO THÔNG TƯ 05/2022/TT-BYT)</t>
  </si>
  <si>
    <t>II. Máy gây mê</t>
  </si>
  <si>
    <t>III. Dao mổ điện</t>
  </si>
  <si>
    <t>IV. Giường sưởi ấm sơ sinh</t>
  </si>
  <si>
    <t>V. Máy phá rung 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</si>
</sst>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</xdr:row>
      <xdr:rowOff>28575</xdr:rowOff>
    </xdr:from>
    <xdr:to>
      <xdr:col>2</xdr:col>
      <xdr:colOff>409575</xdr:colOff>
      <xdr:row>1</xdr:row>
      <xdr:rowOff>28575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228600"/>
          <a:ext cx="11239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2" zoomScale="115" zoomScaleNormal="115" zoomScaleSheetLayoutView="115" workbookViewId="0">
      <selection activeCell="A32" sqref="A32:I32"/>
    </sheetView>
  </sheetViews>
  <sheetFormatPr defaultRowHeight="15.75" x14ac:dyDescent="0.25"/>
  <cols>
    <col min="1" max="1" width="5.85546875" style="8" customWidth="1"/>
    <col min="2" max="2" width="19.5703125" style="1" customWidth="1"/>
    <col min="3" max="3" width="21.85546875" style="10" customWidth="1"/>
    <col min="4" max="4" width="17.28515625" style="10" customWidth="1"/>
    <col min="5" max="5" width="17.28515625" style="1" customWidth="1"/>
    <col min="6" max="6" width="8" style="8" customWidth="1"/>
    <col min="7" max="8" width="9.85546875" style="8" customWidth="1"/>
    <col min="9" max="9" width="11.140625" style="2" customWidth="1"/>
    <col min="10" max="10" width="12.42578125" style="2" customWidth="1"/>
    <col min="11" max="16384" width="9.140625" style="1"/>
  </cols>
  <sheetData>
    <row r="1" spans="1:10" x14ac:dyDescent="0.25">
      <c r="A1" s="22" t="s">
        <v>32</v>
      </c>
      <c r="B1" s="22"/>
      <c r="C1" s="22"/>
    </row>
    <row r="2" spans="1:10" x14ac:dyDescent="0.25">
      <c r="A2" s="3"/>
    </row>
    <row r="3" spans="1:10" ht="15.75" customHeight="1" x14ac:dyDescent="0.25">
      <c r="A3" s="2"/>
      <c r="B3" s="25" t="s">
        <v>74</v>
      </c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2"/>
      <c r="B4" s="25"/>
      <c r="C4" s="25"/>
      <c r="D4" s="25"/>
      <c r="E4" s="25"/>
      <c r="F4" s="25"/>
      <c r="G4" s="25"/>
      <c r="H4" s="25"/>
      <c r="I4" s="25"/>
      <c r="J4" s="25"/>
    </row>
    <row r="6" spans="1:10" s="16" customFormat="1" ht="52.5" customHeight="1" x14ac:dyDescent="0.25">
      <c r="A6" s="15" t="s">
        <v>0</v>
      </c>
      <c r="B6" s="15" t="s">
        <v>68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72</v>
      </c>
      <c r="I6" s="15" t="s">
        <v>33</v>
      </c>
      <c r="J6" s="15" t="s">
        <v>69</v>
      </c>
    </row>
    <row r="7" spans="1:10" ht="18.75" customHeight="1" x14ac:dyDescent="0.25">
      <c r="A7" s="17" t="s">
        <v>73</v>
      </c>
      <c r="B7" s="18"/>
      <c r="C7" s="18"/>
      <c r="D7" s="18"/>
      <c r="E7" s="18"/>
      <c r="F7" s="18"/>
      <c r="G7" s="18"/>
      <c r="H7" s="18"/>
      <c r="I7" s="19"/>
      <c r="J7" s="15">
        <f>SUM(J8:J19)</f>
        <v>12</v>
      </c>
    </row>
    <row r="8" spans="1:10" ht="32.25" customHeight="1" x14ac:dyDescent="0.25">
      <c r="A8" s="7">
        <v>1</v>
      </c>
      <c r="B8" s="4" t="s">
        <v>67</v>
      </c>
      <c r="C8" s="11" t="s">
        <v>43</v>
      </c>
      <c r="D8" s="11" t="s">
        <v>44</v>
      </c>
      <c r="E8" s="11">
        <v>3512200593</v>
      </c>
      <c r="F8" s="7">
        <v>1</v>
      </c>
      <c r="G8" s="7">
        <v>2020</v>
      </c>
      <c r="H8" s="7">
        <v>2021</v>
      </c>
      <c r="I8" s="5" t="s">
        <v>39</v>
      </c>
      <c r="J8" s="7">
        <v>1</v>
      </c>
    </row>
    <row r="9" spans="1:10" ht="32.25" customHeight="1" x14ac:dyDescent="0.25">
      <c r="A9" s="23">
        <v>2</v>
      </c>
      <c r="B9" s="20" t="s">
        <v>45</v>
      </c>
      <c r="C9" s="11" t="s">
        <v>6</v>
      </c>
      <c r="D9" s="11" t="s">
        <v>7</v>
      </c>
      <c r="E9" s="6" t="s">
        <v>38</v>
      </c>
      <c r="F9" s="12">
        <v>1</v>
      </c>
      <c r="G9" s="7">
        <v>2016</v>
      </c>
      <c r="H9" s="7">
        <v>2017</v>
      </c>
      <c r="I9" s="5" t="s">
        <v>39</v>
      </c>
      <c r="J9" s="12">
        <v>1</v>
      </c>
    </row>
    <row r="10" spans="1:10" ht="32.25" customHeight="1" x14ac:dyDescent="0.25">
      <c r="A10" s="24"/>
      <c r="B10" s="20"/>
      <c r="C10" s="11" t="s">
        <v>6</v>
      </c>
      <c r="D10" s="11" t="s">
        <v>7</v>
      </c>
      <c r="E10" s="6" t="s">
        <v>36</v>
      </c>
      <c r="F10" s="12">
        <v>1</v>
      </c>
      <c r="G10" s="7">
        <v>2016</v>
      </c>
      <c r="H10" s="7">
        <v>2017</v>
      </c>
      <c r="I10" s="5" t="s">
        <v>57</v>
      </c>
      <c r="J10" s="12">
        <v>1</v>
      </c>
    </row>
    <row r="11" spans="1:10" ht="31.5" customHeight="1" x14ac:dyDescent="0.25">
      <c r="A11" s="21">
        <v>3</v>
      </c>
      <c r="B11" s="20" t="s">
        <v>40</v>
      </c>
      <c r="C11" s="11">
        <v>30621</v>
      </c>
      <c r="D11" s="13" t="s">
        <v>41</v>
      </c>
      <c r="E11" s="13">
        <v>210132</v>
      </c>
      <c r="F11" s="12">
        <v>1</v>
      </c>
      <c r="G11" s="7">
        <v>2020.2021</v>
      </c>
      <c r="H11" s="7">
        <v>2021</v>
      </c>
      <c r="I11" s="5" t="s">
        <v>39</v>
      </c>
      <c r="J11" s="12">
        <v>1</v>
      </c>
    </row>
    <row r="12" spans="1:10" ht="31.5" customHeight="1" x14ac:dyDescent="0.25">
      <c r="A12" s="21"/>
      <c r="B12" s="20"/>
      <c r="C12" s="11">
        <v>30621</v>
      </c>
      <c r="D12" s="13" t="s">
        <v>41</v>
      </c>
      <c r="E12" s="13">
        <v>210132</v>
      </c>
      <c r="F12" s="12">
        <v>1</v>
      </c>
      <c r="G12" s="7">
        <v>2020.2021</v>
      </c>
      <c r="H12" s="7">
        <v>2021</v>
      </c>
      <c r="I12" s="5" t="s">
        <v>39</v>
      </c>
      <c r="J12" s="12">
        <v>1</v>
      </c>
    </row>
    <row r="13" spans="1:10" ht="18" customHeight="1" x14ac:dyDescent="0.25">
      <c r="A13" s="21">
        <v>4</v>
      </c>
      <c r="B13" s="20" t="s">
        <v>46</v>
      </c>
      <c r="C13" s="4" t="s">
        <v>8</v>
      </c>
      <c r="D13" s="11" t="s">
        <v>9</v>
      </c>
      <c r="E13" s="4" t="s">
        <v>51</v>
      </c>
      <c r="F13" s="7">
        <v>1</v>
      </c>
      <c r="G13" s="7">
        <v>2017</v>
      </c>
      <c r="H13" s="7">
        <v>2018</v>
      </c>
      <c r="I13" s="5" t="s">
        <v>39</v>
      </c>
      <c r="J13" s="7">
        <v>1</v>
      </c>
    </row>
    <row r="14" spans="1:10" ht="18" customHeight="1" x14ac:dyDescent="0.25">
      <c r="A14" s="21"/>
      <c r="B14" s="20"/>
      <c r="C14" s="4" t="s">
        <v>60</v>
      </c>
      <c r="D14" s="11" t="s">
        <v>9</v>
      </c>
      <c r="E14" s="4" t="s">
        <v>52</v>
      </c>
      <c r="F14" s="7">
        <v>1</v>
      </c>
      <c r="G14" s="7">
        <v>2017</v>
      </c>
      <c r="H14" s="7">
        <v>2018</v>
      </c>
      <c r="I14" s="5" t="s">
        <v>39</v>
      </c>
      <c r="J14" s="7">
        <v>1</v>
      </c>
    </row>
    <row r="15" spans="1:10" ht="18" customHeight="1" x14ac:dyDescent="0.25">
      <c r="A15" s="21"/>
      <c r="B15" s="20"/>
      <c r="C15" s="4" t="s">
        <v>61</v>
      </c>
      <c r="D15" s="11" t="s">
        <v>9</v>
      </c>
      <c r="E15" s="4" t="s">
        <v>53</v>
      </c>
      <c r="F15" s="7">
        <v>1</v>
      </c>
      <c r="G15" s="7">
        <v>2017</v>
      </c>
      <c r="H15" s="7">
        <v>2018</v>
      </c>
      <c r="I15" s="5" t="s">
        <v>39</v>
      </c>
      <c r="J15" s="7">
        <v>1</v>
      </c>
    </row>
    <row r="16" spans="1:10" ht="31.5" customHeight="1" x14ac:dyDescent="0.25">
      <c r="A16" s="7">
        <v>5</v>
      </c>
      <c r="B16" s="4" t="s">
        <v>47</v>
      </c>
      <c r="C16" s="11" t="s">
        <v>10</v>
      </c>
      <c r="D16" s="11" t="s">
        <v>11</v>
      </c>
      <c r="E16" s="4" t="s">
        <v>50</v>
      </c>
      <c r="F16" s="7">
        <v>1</v>
      </c>
      <c r="G16" s="7">
        <v>2016</v>
      </c>
      <c r="H16" s="7">
        <v>2017</v>
      </c>
      <c r="I16" s="5" t="s">
        <v>39</v>
      </c>
      <c r="J16" s="7">
        <v>1</v>
      </c>
    </row>
    <row r="17" spans="1:14" ht="31.5" customHeight="1" x14ac:dyDescent="0.25">
      <c r="A17" s="7">
        <v>6</v>
      </c>
      <c r="B17" s="4" t="s">
        <v>48</v>
      </c>
      <c r="C17" s="11" t="s">
        <v>10</v>
      </c>
      <c r="D17" s="11" t="s">
        <v>11</v>
      </c>
      <c r="E17" s="4" t="s">
        <v>49</v>
      </c>
      <c r="F17" s="7">
        <v>1</v>
      </c>
      <c r="G17" s="7">
        <v>2016</v>
      </c>
      <c r="H17" s="7">
        <v>2020</v>
      </c>
      <c r="I17" s="5" t="s">
        <v>39</v>
      </c>
      <c r="J17" s="7">
        <v>1</v>
      </c>
    </row>
    <row r="18" spans="1:14" ht="31.5" customHeight="1" x14ac:dyDescent="0.25">
      <c r="A18" s="7">
        <v>7</v>
      </c>
      <c r="B18" s="4" t="s">
        <v>58</v>
      </c>
      <c r="C18" s="11" t="s">
        <v>12</v>
      </c>
      <c r="D18" s="11" t="s">
        <v>11</v>
      </c>
      <c r="E18" s="4" t="s">
        <v>42</v>
      </c>
      <c r="F18" s="7">
        <v>1</v>
      </c>
      <c r="G18" s="7">
        <v>2016</v>
      </c>
      <c r="H18" s="7">
        <v>2017</v>
      </c>
      <c r="I18" s="5" t="s">
        <v>39</v>
      </c>
      <c r="J18" s="7">
        <v>1</v>
      </c>
    </row>
    <row r="19" spans="1:14" ht="31.5" x14ac:dyDescent="0.25">
      <c r="A19" s="7">
        <v>8</v>
      </c>
      <c r="B19" s="4" t="s">
        <v>54</v>
      </c>
      <c r="C19" s="11" t="s">
        <v>13</v>
      </c>
      <c r="D19" s="11" t="s">
        <v>14</v>
      </c>
      <c r="E19" s="4" t="s">
        <v>15</v>
      </c>
      <c r="F19" s="7">
        <v>1</v>
      </c>
      <c r="G19" s="7">
        <v>2021</v>
      </c>
      <c r="H19" s="7">
        <v>2022</v>
      </c>
      <c r="I19" s="5" t="s">
        <v>39</v>
      </c>
      <c r="J19" s="7">
        <v>1</v>
      </c>
    </row>
    <row r="20" spans="1:14" ht="18" customHeight="1" x14ac:dyDescent="0.25">
      <c r="A20" s="17" t="s">
        <v>75</v>
      </c>
      <c r="B20" s="18"/>
      <c r="C20" s="18"/>
      <c r="D20" s="18"/>
      <c r="E20" s="18"/>
      <c r="F20" s="18"/>
      <c r="G20" s="18"/>
      <c r="H20" s="18"/>
      <c r="I20" s="19"/>
      <c r="J20" s="15">
        <v>2</v>
      </c>
    </row>
    <row r="21" spans="1:14" ht="43.5" customHeight="1" x14ac:dyDescent="0.25">
      <c r="A21" s="21">
        <v>11</v>
      </c>
      <c r="B21" s="28" t="s">
        <v>19</v>
      </c>
      <c r="C21" s="11" t="s">
        <v>20</v>
      </c>
      <c r="D21" s="11" t="s">
        <v>21</v>
      </c>
      <c r="E21" s="4" t="s">
        <v>22</v>
      </c>
      <c r="F21" s="7">
        <v>1</v>
      </c>
      <c r="G21" s="7">
        <v>2021</v>
      </c>
      <c r="H21" s="7">
        <v>2021</v>
      </c>
      <c r="I21" s="7" t="s">
        <v>37</v>
      </c>
      <c r="J21" s="7">
        <v>1</v>
      </c>
      <c r="N21" s="2"/>
    </row>
    <row r="22" spans="1:14" ht="43.5" customHeight="1" x14ac:dyDescent="0.25">
      <c r="A22" s="21"/>
      <c r="B22" s="28"/>
      <c r="C22" s="11" t="s">
        <v>20</v>
      </c>
      <c r="D22" s="11" t="s">
        <v>21</v>
      </c>
      <c r="E22" s="4" t="s">
        <v>23</v>
      </c>
      <c r="F22" s="7">
        <v>1</v>
      </c>
      <c r="G22" s="7">
        <v>2021</v>
      </c>
      <c r="H22" s="7">
        <v>2021</v>
      </c>
      <c r="I22" s="7" t="s">
        <v>37</v>
      </c>
      <c r="J22" s="7">
        <v>1</v>
      </c>
    </row>
    <row r="23" spans="1:14" ht="19.5" customHeight="1" x14ac:dyDescent="0.25">
      <c r="A23" s="17" t="s">
        <v>76</v>
      </c>
      <c r="B23" s="18"/>
      <c r="C23" s="18"/>
      <c r="D23" s="18"/>
      <c r="E23" s="18"/>
      <c r="F23" s="18"/>
      <c r="G23" s="18"/>
      <c r="H23" s="18"/>
      <c r="I23" s="19"/>
      <c r="J23" s="15">
        <v>3</v>
      </c>
    </row>
    <row r="24" spans="1:14" ht="47.25" x14ac:dyDescent="0.25">
      <c r="A24" s="7">
        <v>12</v>
      </c>
      <c r="B24" s="14" t="s">
        <v>24</v>
      </c>
      <c r="C24" s="11" t="s">
        <v>25</v>
      </c>
      <c r="D24" s="11" t="s">
        <v>26</v>
      </c>
      <c r="E24" s="4" t="s">
        <v>27</v>
      </c>
      <c r="F24" s="7">
        <v>1</v>
      </c>
      <c r="G24" s="7">
        <v>2016</v>
      </c>
      <c r="H24" s="7">
        <v>2017</v>
      </c>
      <c r="I24" s="7" t="s">
        <v>37</v>
      </c>
      <c r="J24" s="7">
        <v>1</v>
      </c>
    </row>
    <row r="25" spans="1:14" ht="47.25" x14ac:dyDescent="0.25">
      <c r="A25" s="21">
        <v>13</v>
      </c>
      <c r="B25" s="6" t="s">
        <v>28</v>
      </c>
      <c r="C25" s="13" t="s">
        <v>56</v>
      </c>
      <c r="D25" s="13" t="s">
        <v>70</v>
      </c>
      <c r="E25" s="6" t="s">
        <v>34</v>
      </c>
      <c r="F25" s="7">
        <v>1</v>
      </c>
      <c r="G25" s="7">
        <v>2019</v>
      </c>
      <c r="H25" s="7">
        <v>2020</v>
      </c>
      <c r="I25" s="7" t="s">
        <v>37</v>
      </c>
      <c r="J25" s="7">
        <v>1</v>
      </c>
    </row>
    <row r="26" spans="1:14" ht="47.25" x14ac:dyDescent="0.25">
      <c r="A26" s="21"/>
      <c r="B26" s="6" t="s">
        <v>29</v>
      </c>
      <c r="C26" s="13" t="s">
        <v>30</v>
      </c>
      <c r="D26" s="13" t="s">
        <v>70</v>
      </c>
      <c r="E26" s="6" t="s">
        <v>35</v>
      </c>
      <c r="F26" s="7">
        <v>1</v>
      </c>
      <c r="G26" s="12">
        <v>2020</v>
      </c>
      <c r="H26" s="12">
        <v>2022</v>
      </c>
      <c r="I26" s="7" t="s">
        <v>37</v>
      </c>
      <c r="J26" s="7">
        <v>1</v>
      </c>
    </row>
    <row r="27" spans="1:14" ht="15.75" customHeight="1" x14ac:dyDescent="0.25">
      <c r="A27" s="17" t="s">
        <v>77</v>
      </c>
      <c r="B27" s="18"/>
      <c r="C27" s="18"/>
      <c r="D27" s="18"/>
      <c r="E27" s="18"/>
      <c r="F27" s="18"/>
      <c r="G27" s="18"/>
      <c r="H27" s="18"/>
      <c r="I27" s="19"/>
      <c r="J27" s="15">
        <f>SUM(J28:J31)</f>
        <v>4</v>
      </c>
    </row>
    <row r="28" spans="1:14" x14ac:dyDescent="0.25">
      <c r="A28" s="21">
        <v>9</v>
      </c>
      <c r="B28" s="20" t="s">
        <v>62</v>
      </c>
      <c r="C28" s="4" t="s">
        <v>16</v>
      </c>
      <c r="D28" s="27" t="s">
        <v>17</v>
      </c>
      <c r="E28" s="4" t="s">
        <v>63</v>
      </c>
      <c r="F28" s="7">
        <v>1</v>
      </c>
      <c r="G28" s="7">
        <v>2015</v>
      </c>
      <c r="H28" s="7">
        <v>2017</v>
      </c>
      <c r="I28" s="5" t="s">
        <v>39</v>
      </c>
      <c r="J28" s="7">
        <v>1</v>
      </c>
    </row>
    <row r="29" spans="1:14" x14ac:dyDescent="0.25">
      <c r="A29" s="21"/>
      <c r="B29" s="20"/>
      <c r="C29" s="4" t="s">
        <v>16</v>
      </c>
      <c r="D29" s="27"/>
      <c r="E29" s="4" t="s">
        <v>64</v>
      </c>
      <c r="F29" s="7">
        <v>1</v>
      </c>
      <c r="G29" s="7">
        <v>2015</v>
      </c>
      <c r="H29" s="7">
        <v>2017</v>
      </c>
      <c r="I29" s="5" t="s">
        <v>39</v>
      </c>
      <c r="J29" s="7">
        <v>1</v>
      </c>
    </row>
    <row r="30" spans="1:14" x14ac:dyDescent="0.25">
      <c r="A30" s="21"/>
      <c r="B30" s="20"/>
      <c r="C30" s="4" t="s">
        <v>16</v>
      </c>
      <c r="D30" s="27"/>
      <c r="E30" s="4" t="s">
        <v>65</v>
      </c>
      <c r="F30" s="7">
        <v>1</v>
      </c>
      <c r="G30" s="7">
        <v>2015</v>
      </c>
      <c r="H30" s="7">
        <v>2017</v>
      </c>
      <c r="I30" s="5" t="s">
        <v>39</v>
      </c>
      <c r="J30" s="7">
        <v>1</v>
      </c>
    </row>
    <row r="31" spans="1:14" x14ac:dyDescent="0.25">
      <c r="A31" s="21"/>
      <c r="B31" s="20"/>
      <c r="C31" s="4" t="s">
        <v>16</v>
      </c>
      <c r="D31" s="27"/>
      <c r="E31" s="4" t="s">
        <v>66</v>
      </c>
      <c r="F31" s="7">
        <v>1</v>
      </c>
      <c r="G31" s="7">
        <v>2015</v>
      </c>
      <c r="H31" s="7">
        <v>2017</v>
      </c>
      <c r="I31" s="5" t="s">
        <v>39</v>
      </c>
      <c r="J31" s="7">
        <v>1</v>
      </c>
    </row>
    <row r="32" spans="1:14" ht="15.75" customHeight="1" x14ac:dyDescent="0.25">
      <c r="A32" s="17" t="s">
        <v>78</v>
      </c>
      <c r="B32" s="18"/>
      <c r="C32" s="18"/>
      <c r="D32" s="18"/>
      <c r="E32" s="18"/>
      <c r="F32" s="18"/>
      <c r="G32" s="18"/>
      <c r="H32" s="18"/>
      <c r="I32" s="19"/>
      <c r="J32" s="15">
        <v>1</v>
      </c>
    </row>
    <row r="33" spans="1:10" ht="30" customHeight="1" x14ac:dyDescent="0.25">
      <c r="A33" s="7">
        <v>10</v>
      </c>
      <c r="B33" s="4" t="s">
        <v>59</v>
      </c>
      <c r="C33" s="11" t="s">
        <v>18</v>
      </c>
      <c r="D33" s="11" t="s">
        <v>71</v>
      </c>
      <c r="E33" s="9" t="s">
        <v>55</v>
      </c>
      <c r="F33" s="7">
        <v>1</v>
      </c>
      <c r="G33" s="7">
        <v>2016</v>
      </c>
      <c r="H33" s="7">
        <v>2017</v>
      </c>
      <c r="I33" s="5" t="s">
        <v>57</v>
      </c>
      <c r="J33" s="7">
        <v>1</v>
      </c>
    </row>
    <row r="34" spans="1:10" ht="15.75" customHeight="1" x14ac:dyDescent="0.25">
      <c r="A34" s="26" t="s">
        <v>31</v>
      </c>
      <c r="B34" s="26"/>
      <c r="C34" s="26"/>
      <c r="D34" s="26"/>
      <c r="E34" s="26"/>
      <c r="F34" s="26"/>
      <c r="G34" s="26"/>
      <c r="H34" s="26"/>
      <c r="I34" s="26"/>
      <c r="J34" s="15">
        <f>SUM(J8:J19,J28:J31,J33,J21:J22,J24:J26)</f>
        <v>22</v>
      </c>
    </row>
  </sheetData>
  <mergeCells count="20">
    <mergeCell ref="A34:I34"/>
    <mergeCell ref="D28:D31"/>
    <mergeCell ref="A21:A22"/>
    <mergeCell ref="B21:B22"/>
    <mergeCell ref="A25:A26"/>
    <mergeCell ref="A28:A31"/>
    <mergeCell ref="B28:B31"/>
    <mergeCell ref="A32:I32"/>
    <mergeCell ref="A20:I20"/>
    <mergeCell ref="A23:I23"/>
    <mergeCell ref="A27:I27"/>
    <mergeCell ref="B9:B10"/>
    <mergeCell ref="A13:A15"/>
    <mergeCell ref="B13:B15"/>
    <mergeCell ref="A1:C1"/>
    <mergeCell ref="A9:A10"/>
    <mergeCell ref="A11:A12"/>
    <mergeCell ref="B11:B12"/>
    <mergeCell ref="B3:J4"/>
    <mergeCell ref="A7:I7"/>
  </mergeCells>
  <phoneticPr fontId="5" type="noConversion"/>
  <pageMargins left="1.0291666666666666" right="0.25" top="0.92031249999999998" bottom="0.9302083333333333" header="0.3" footer="0.3"/>
  <pageSetup paperSize="9" scale="95" orientation="landscape" verticalDpi="0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2024-06-17T04:03:24Z</dcterms:modified>
</cp:coreProperties>
</file>